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Tech edit MB\New files to Jon Moore\"/>
    </mc:Choice>
  </mc:AlternateContent>
  <xr:revisionPtr revIDLastSave="0" documentId="13_ncr:1_{EB0D62FC-9D9B-400E-BE60-67C86441F99B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8.4 Jan-June jobs " sheetId="3" r:id="rId1"/>
    <sheet name="8.4 Overheads" sheetId="4" r:id="rId2"/>
    <sheet name="8.6 Coffee and cake data" sheetId="1" r:id="rId3"/>
    <sheet name="8.6 Break-even analysis 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" l="1"/>
  <c r="F38" i="3"/>
  <c r="C38" i="3"/>
  <c r="C30" i="3"/>
  <c r="C23" i="3"/>
  <c r="C19" i="3"/>
  <c r="F15" i="3"/>
  <c r="C15" i="3"/>
  <c r="C10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30" i="3" s="1"/>
  <c r="F22" i="3"/>
  <c r="F21" i="3"/>
  <c r="F20" i="3"/>
  <c r="F23" i="3" s="1"/>
  <c r="F18" i="3"/>
  <c r="F17" i="3"/>
  <c r="F16" i="3"/>
  <c r="F19" i="3" s="1"/>
  <c r="F14" i="3"/>
  <c r="F13" i="3"/>
  <c r="F12" i="3"/>
  <c r="F11" i="3"/>
  <c r="F9" i="3"/>
  <c r="F8" i="3"/>
  <c r="F7" i="3"/>
  <c r="F6" i="3"/>
  <c r="F5" i="3"/>
  <c r="F4" i="3"/>
  <c r="F3" i="3"/>
  <c r="B7" i="4"/>
  <c r="F10" i="3" l="1"/>
  <c r="F39" i="3" s="1"/>
</calcChain>
</file>

<file path=xl/sharedStrings.xml><?xml version="1.0" encoding="utf-8"?>
<sst xmlns="http://schemas.openxmlformats.org/spreadsheetml/2006/main" count="108" uniqueCount="80">
  <si>
    <t>Electricity</t>
  </si>
  <si>
    <t>Insurance</t>
  </si>
  <si>
    <t>Marketing</t>
  </si>
  <si>
    <t>Deprciation on shop fitting/ equipment</t>
  </si>
  <si>
    <t>Actual cost information year ended 31 March 20X5</t>
  </si>
  <si>
    <t>Coffee and Cake</t>
  </si>
  <si>
    <t>Staff  (1.5 people)</t>
  </si>
  <si>
    <t>Rates</t>
  </si>
  <si>
    <t>Phone (fixed contract)</t>
  </si>
  <si>
    <t>Administration</t>
  </si>
  <si>
    <t xml:space="preserve">Rent </t>
  </si>
  <si>
    <t>Break-even</t>
  </si>
  <si>
    <t xml:space="preserve">Target profit </t>
  </si>
  <si>
    <t>Fixed Costs</t>
  </si>
  <si>
    <t>Revenue Required</t>
  </si>
  <si>
    <t>Fixed costs</t>
  </si>
  <si>
    <t>Bonus calculation</t>
  </si>
  <si>
    <t>Revenue</t>
  </si>
  <si>
    <t xml:space="preserve">Bonus payable </t>
  </si>
  <si>
    <t>Fixed overheads</t>
  </si>
  <si>
    <t>Jan - June</t>
  </si>
  <si>
    <t>Rent &amp; rates</t>
  </si>
  <si>
    <t>Heat &amp; light</t>
  </si>
  <si>
    <t>Depreciation - equipment</t>
  </si>
  <si>
    <t>Total</t>
  </si>
  <si>
    <t>Catering jobs</t>
  </si>
  <si>
    <t>Job</t>
  </si>
  <si>
    <t>Month</t>
  </si>
  <si>
    <t>Sales, £</t>
  </si>
  <si>
    <t>Food/drink, £</t>
  </si>
  <si>
    <t>Wages costs, £</t>
  </si>
  <si>
    <t>Number of events</t>
  </si>
  <si>
    <t>Smith wedding</t>
  </si>
  <si>
    <t>January</t>
  </si>
  <si>
    <t>Jamal party</t>
  </si>
  <si>
    <t>Grosvenor wedding</t>
  </si>
  <si>
    <t>Zuckerman party</t>
  </si>
  <si>
    <t>Moore 50th wedding anniversary</t>
  </si>
  <si>
    <t xml:space="preserve">Wilber birthday </t>
  </si>
  <si>
    <t>Hanson birthday party</t>
  </si>
  <si>
    <t>Sykes wedding</t>
  </si>
  <si>
    <t>February</t>
  </si>
  <si>
    <t>Muhammed party</t>
  </si>
  <si>
    <t>Sita wedding</t>
  </si>
  <si>
    <t>Harris party</t>
  </si>
  <si>
    <t>Gee party</t>
  </si>
  <si>
    <t>March</t>
  </si>
  <si>
    <t>Ali wedding anniversary</t>
  </si>
  <si>
    <t>Bailey party</t>
  </si>
  <si>
    <t>Murphy party</t>
  </si>
  <si>
    <t>April</t>
  </si>
  <si>
    <t>Begum party</t>
  </si>
  <si>
    <t>Cheng wedding</t>
  </si>
  <si>
    <t>Clark christening</t>
  </si>
  <si>
    <t>May</t>
  </si>
  <si>
    <t>Rodriguez party</t>
  </si>
  <si>
    <t>O'Neill wedding</t>
  </si>
  <si>
    <t>Ahmed party</t>
  </si>
  <si>
    <t>Houghton party</t>
  </si>
  <si>
    <t>Akhtar wedding</t>
  </si>
  <si>
    <t>Bondar wedding</t>
  </si>
  <si>
    <t>June</t>
  </si>
  <si>
    <t>Carpenter party</t>
  </si>
  <si>
    <t>Ali wedding</t>
  </si>
  <si>
    <t>Welsh party</t>
  </si>
  <si>
    <t>Barr wedding</t>
  </si>
  <si>
    <t>Than party</t>
  </si>
  <si>
    <t>Dias wedding</t>
  </si>
  <si>
    <t>Average contribution /sales ratio</t>
  </si>
  <si>
    <t>Break-even revenue, £</t>
  </si>
  <si>
    <t>Break-even number of events</t>
  </si>
  <si>
    <t>Margin of safety, events</t>
  </si>
  <si>
    <t>Contribution, £</t>
  </si>
  <si>
    <t>Grand Average</t>
  </si>
  <si>
    <t>January Average</t>
  </si>
  <si>
    <t>February Average</t>
  </si>
  <si>
    <t>March Average</t>
  </si>
  <si>
    <t>April Average</t>
  </si>
  <si>
    <t>May Average</t>
  </si>
  <si>
    <t>June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</si>
</sst>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0" xfId="0" applyNumberFormat="1" applyFont="1" applyFill="1" applyBorder="1" applyAlignment="1">
      <alignment horizontal="right"/>
    </xf>
    <xf numFmtId="0" fontId="0" fillId="2" borderId="6" xfId="0" applyNumberFormat="1" applyFont="1" applyFill="1" applyBorder="1" applyAlignment="1">
      <alignment horizontal="right"/>
    </xf>
    <xf numFmtId="0" fontId="0" fillId="2" borderId="7" xfId="0" applyNumberFormat="1" applyFont="1" applyFill="1" applyBorder="1" applyAlignment="1">
      <alignment horizontal="right"/>
    </xf>
    <xf numFmtId="0" fontId="0" fillId="2" borderId="8" xfId="0" applyNumberFormat="1" applyFont="1" applyFill="1" applyBorder="1" applyAlignment="1">
      <alignment horizontal="right"/>
    </xf>
    <xf numFmtId="0" fontId="0" fillId="3" borderId="5" xfId="0" applyFont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1" fillId="3" borderId="2" xfId="0" applyFont="1" applyFill="1" applyBorder="1"/>
    <xf numFmtId="164" fontId="0" fillId="3" borderId="0" xfId="0" applyNumberFormat="1" applyFont="1" applyFill="1" applyBorder="1"/>
    <xf numFmtId="164" fontId="0" fillId="3" borderId="6" xfId="0" applyNumberFormat="1" applyFont="1" applyFill="1" applyBorder="1"/>
    <xf numFmtId="0" fontId="0" fillId="3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0" fillId="2" borderId="6" xfId="0" applyNumberFormat="1" applyFont="1" applyFill="1" applyBorder="1" applyAlignment="1"/>
    <xf numFmtId="0" fontId="0" fillId="3" borderId="4" xfId="0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center"/>
    </xf>
    <xf numFmtId="43" fontId="0" fillId="0" borderId="0" xfId="1" applyFont="1"/>
    <xf numFmtId="43" fontId="0" fillId="0" borderId="0" xfId="1" applyNumberFormat="1" applyFont="1"/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8B4E-2B79-42EE-AA98-FCF19ED6D811}">
  <dimension ref="A1:H47"/>
  <sheetViews>
    <sheetView topLeftCell="A16" zoomScaleNormal="100" workbookViewId="0">
      <selection activeCell="F32" sqref="A2:F39"/>
    </sheetView>
  </sheetViews>
  <sheetFormatPr defaultRowHeight="14.5" outlineLevelRow="2" x14ac:dyDescent="0.35"/>
  <cols>
    <col min="1" max="1" width="28.1796875" customWidth="1"/>
    <col min="2" max="2" width="10.36328125" customWidth="1"/>
    <col min="3" max="3" width="11.453125" customWidth="1"/>
    <col min="4" max="4" width="12.54296875" customWidth="1"/>
    <col min="5" max="5" width="12.7265625" customWidth="1"/>
    <col min="6" max="6" width="12.54296875" bestFit="1" customWidth="1"/>
    <col min="14" max="14" width="41.6328125" customWidth="1"/>
  </cols>
  <sheetData>
    <row r="1" spans="1:8" x14ac:dyDescent="0.35">
      <c r="A1" s="2" t="s">
        <v>25</v>
      </c>
    </row>
    <row r="2" spans="1:8" x14ac:dyDescent="0.35">
      <c r="A2" s="2" t="s">
        <v>26</v>
      </c>
      <c r="B2" s="2" t="s">
        <v>27</v>
      </c>
      <c r="C2" s="34" t="s">
        <v>28</v>
      </c>
      <c r="D2" s="34" t="s">
        <v>29</v>
      </c>
      <c r="E2" s="34" t="s">
        <v>30</v>
      </c>
      <c r="F2" s="34" t="s">
        <v>72</v>
      </c>
      <c r="H2" s="34" t="s">
        <v>31</v>
      </c>
    </row>
    <row r="3" spans="1:8" outlineLevel="2" x14ac:dyDescent="0.35">
      <c r="A3" t="s">
        <v>32</v>
      </c>
      <c r="B3" t="s">
        <v>33</v>
      </c>
      <c r="C3" s="36">
        <v>1500</v>
      </c>
      <c r="D3" s="36">
        <v>450.05</v>
      </c>
      <c r="E3" s="36">
        <v>349.6</v>
      </c>
      <c r="F3" s="35">
        <f>C3-SUM(D3:E3)</f>
        <v>700.34999999999991</v>
      </c>
    </row>
    <row r="4" spans="1:8" outlineLevel="2" x14ac:dyDescent="0.35">
      <c r="A4" t="s">
        <v>34</v>
      </c>
      <c r="B4" t="s">
        <v>33</v>
      </c>
      <c r="C4" s="36">
        <v>1450</v>
      </c>
      <c r="D4" s="36">
        <v>450</v>
      </c>
      <c r="E4" s="36">
        <v>381.70000000000005</v>
      </c>
      <c r="F4" s="35">
        <f t="shared" ref="F4:F9" si="0">C4-SUM(D4:E4)</f>
        <v>618.29999999999995</v>
      </c>
    </row>
    <row r="5" spans="1:8" outlineLevel="2" x14ac:dyDescent="0.35">
      <c r="A5" t="s">
        <v>35</v>
      </c>
      <c r="B5" t="s">
        <v>33</v>
      </c>
      <c r="C5" s="36">
        <v>1200</v>
      </c>
      <c r="D5" s="36">
        <v>360</v>
      </c>
      <c r="E5" s="36">
        <v>318.39999999999998</v>
      </c>
      <c r="F5" s="35">
        <f t="shared" si="0"/>
        <v>521.6</v>
      </c>
    </row>
    <row r="6" spans="1:8" outlineLevel="2" x14ac:dyDescent="0.35">
      <c r="A6" t="s">
        <v>36</v>
      </c>
      <c r="B6" t="s">
        <v>33</v>
      </c>
      <c r="C6" s="36">
        <v>1650</v>
      </c>
      <c r="D6" s="36">
        <v>545</v>
      </c>
      <c r="E6" s="36">
        <v>368.8</v>
      </c>
      <c r="F6" s="35">
        <f t="shared" si="0"/>
        <v>736.2</v>
      </c>
    </row>
    <row r="7" spans="1:8" outlineLevel="2" x14ac:dyDescent="0.35">
      <c r="A7" t="s">
        <v>37</v>
      </c>
      <c r="B7" t="s">
        <v>33</v>
      </c>
      <c r="C7" s="36">
        <v>1500</v>
      </c>
      <c r="D7" s="36">
        <v>515</v>
      </c>
      <c r="E7" s="36">
        <v>361.4</v>
      </c>
      <c r="F7" s="35">
        <f t="shared" si="0"/>
        <v>623.6</v>
      </c>
    </row>
    <row r="8" spans="1:8" outlineLevel="2" x14ac:dyDescent="0.35">
      <c r="A8" t="s">
        <v>38</v>
      </c>
      <c r="B8" t="s">
        <v>33</v>
      </c>
      <c r="C8" s="36">
        <v>1150</v>
      </c>
      <c r="D8" s="36">
        <v>350</v>
      </c>
      <c r="E8" s="36">
        <v>212</v>
      </c>
      <c r="F8" s="35">
        <f t="shared" si="0"/>
        <v>588</v>
      </c>
    </row>
    <row r="9" spans="1:8" outlineLevel="2" x14ac:dyDescent="0.35">
      <c r="A9" t="s">
        <v>39</v>
      </c>
      <c r="B9" t="s">
        <v>33</v>
      </c>
      <c r="C9" s="36">
        <v>1200</v>
      </c>
      <c r="D9" s="36">
        <v>400</v>
      </c>
      <c r="E9" s="36">
        <v>340.30000000000007</v>
      </c>
      <c r="F9" s="35">
        <f t="shared" si="0"/>
        <v>459.69999999999993</v>
      </c>
    </row>
    <row r="10" spans="1:8" outlineLevel="1" x14ac:dyDescent="0.35">
      <c r="B10" s="2" t="s">
        <v>74</v>
      </c>
      <c r="C10" s="36">
        <f>SUBTOTAL(1,C3:C9)</f>
        <v>1378.5714285714287</v>
      </c>
      <c r="D10" s="36"/>
      <c r="E10" s="36"/>
      <c r="F10" s="35">
        <f>SUBTOTAL(1,F3:F9)</f>
        <v>606.82142857142856</v>
      </c>
    </row>
    <row r="11" spans="1:8" outlineLevel="2" x14ac:dyDescent="0.35">
      <c r="A11" t="s">
        <v>40</v>
      </c>
      <c r="B11" t="s">
        <v>41</v>
      </c>
      <c r="C11" s="36">
        <v>1875</v>
      </c>
      <c r="D11" s="36">
        <v>562.55999999999995</v>
      </c>
      <c r="E11" s="36">
        <v>437</v>
      </c>
      <c r="F11" s="35">
        <f>C11-SUM(D11:E11)</f>
        <v>875.44</v>
      </c>
    </row>
    <row r="12" spans="1:8" outlineLevel="2" x14ac:dyDescent="0.35">
      <c r="A12" t="s">
        <v>42</v>
      </c>
      <c r="B12" t="s">
        <v>41</v>
      </c>
      <c r="C12" s="36">
        <v>1812.5</v>
      </c>
      <c r="D12" s="36">
        <v>562.5</v>
      </c>
      <c r="E12" s="36">
        <v>477.13</v>
      </c>
      <c r="F12" s="35">
        <f t="shared" ref="F12:F37" si="1">C12-SUM(D12:E12)</f>
        <v>772.86999999999989</v>
      </c>
    </row>
    <row r="13" spans="1:8" outlineLevel="2" x14ac:dyDescent="0.35">
      <c r="A13" t="s">
        <v>43</v>
      </c>
      <c r="B13" t="s">
        <v>41</v>
      </c>
      <c r="C13" s="36">
        <v>1500</v>
      </c>
      <c r="D13" s="36">
        <v>450</v>
      </c>
      <c r="E13" s="36">
        <v>398</v>
      </c>
      <c r="F13" s="35">
        <f t="shared" si="1"/>
        <v>652</v>
      </c>
    </row>
    <row r="14" spans="1:8" outlineLevel="2" x14ac:dyDescent="0.35">
      <c r="A14" t="s">
        <v>44</v>
      </c>
      <c r="B14" t="s">
        <v>41</v>
      </c>
      <c r="C14" s="36">
        <v>1950</v>
      </c>
      <c r="D14" s="36">
        <v>481</v>
      </c>
      <c r="E14" s="36">
        <v>350</v>
      </c>
      <c r="F14" s="35">
        <f t="shared" si="1"/>
        <v>1119</v>
      </c>
    </row>
    <row r="15" spans="1:8" outlineLevel="1" x14ac:dyDescent="0.35">
      <c r="B15" s="2" t="s">
        <v>75</v>
      </c>
      <c r="C15" s="36">
        <f>SUBTOTAL(1,C11:C14)</f>
        <v>1784.375</v>
      </c>
      <c r="D15" s="36"/>
      <c r="E15" s="36"/>
      <c r="F15" s="35">
        <f>SUBTOTAL(1,F11:F14)</f>
        <v>854.82749999999999</v>
      </c>
    </row>
    <row r="16" spans="1:8" outlineLevel="2" x14ac:dyDescent="0.35">
      <c r="A16" t="s">
        <v>45</v>
      </c>
      <c r="B16" t="s">
        <v>46</v>
      </c>
      <c r="C16" s="36">
        <v>1875</v>
      </c>
      <c r="D16" s="36">
        <v>643.75</v>
      </c>
      <c r="E16" s="36">
        <v>451.75</v>
      </c>
      <c r="F16" s="35">
        <f t="shared" si="1"/>
        <v>779.5</v>
      </c>
    </row>
    <row r="17" spans="1:6" outlineLevel="2" x14ac:dyDescent="0.35">
      <c r="A17" t="s">
        <v>47</v>
      </c>
      <c r="B17" t="s">
        <v>46</v>
      </c>
      <c r="C17" s="36">
        <v>1437.5</v>
      </c>
      <c r="D17" s="36">
        <v>437.5</v>
      </c>
      <c r="E17" s="36">
        <v>265</v>
      </c>
      <c r="F17" s="35">
        <f t="shared" si="1"/>
        <v>735</v>
      </c>
    </row>
    <row r="18" spans="1:6" outlineLevel="2" x14ac:dyDescent="0.35">
      <c r="A18" t="s">
        <v>48</v>
      </c>
      <c r="B18" t="s">
        <v>46</v>
      </c>
      <c r="C18" s="36">
        <v>1650</v>
      </c>
      <c r="D18" s="36">
        <v>560</v>
      </c>
      <c r="E18" s="36">
        <v>390</v>
      </c>
      <c r="F18" s="35">
        <f t="shared" si="1"/>
        <v>700</v>
      </c>
    </row>
    <row r="19" spans="1:6" outlineLevel="1" x14ac:dyDescent="0.35">
      <c r="B19" s="2" t="s">
        <v>76</v>
      </c>
      <c r="C19" s="36">
        <f>SUBTOTAL(1,C16:C18)</f>
        <v>1654.1666666666667</v>
      </c>
      <c r="D19" s="36"/>
      <c r="E19" s="36"/>
      <c r="F19" s="35">
        <f>SUBTOTAL(1,F16:F18)</f>
        <v>738.16666666666663</v>
      </c>
    </row>
    <row r="20" spans="1:6" outlineLevel="2" x14ac:dyDescent="0.35">
      <c r="A20" t="s">
        <v>49</v>
      </c>
      <c r="B20" t="s">
        <v>50</v>
      </c>
      <c r="C20" s="36">
        <v>1500</v>
      </c>
      <c r="D20" s="36">
        <v>500</v>
      </c>
      <c r="E20" s="36">
        <v>425.38</v>
      </c>
      <c r="F20" s="35">
        <f t="shared" si="1"/>
        <v>574.62</v>
      </c>
    </row>
    <row r="21" spans="1:6" outlineLevel="2" x14ac:dyDescent="0.35">
      <c r="A21" t="s">
        <v>51</v>
      </c>
      <c r="B21" t="s">
        <v>50</v>
      </c>
      <c r="C21" s="36">
        <v>2062.5</v>
      </c>
      <c r="D21" s="36">
        <v>618.79999999999995</v>
      </c>
      <c r="E21" s="36">
        <v>480.70000000000005</v>
      </c>
      <c r="F21" s="35">
        <f t="shared" si="1"/>
        <v>963</v>
      </c>
    </row>
    <row r="22" spans="1:6" outlineLevel="2" x14ac:dyDescent="0.35">
      <c r="A22" t="s">
        <v>52</v>
      </c>
      <c r="B22" t="s">
        <v>50</v>
      </c>
      <c r="C22" s="36">
        <v>1993.7500000000002</v>
      </c>
      <c r="D22" s="36">
        <v>618.75</v>
      </c>
      <c r="E22" s="36">
        <v>525</v>
      </c>
      <c r="F22" s="35">
        <f t="shared" si="1"/>
        <v>850.00000000000023</v>
      </c>
    </row>
    <row r="23" spans="1:6" outlineLevel="1" x14ac:dyDescent="0.35">
      <c r="B23" s="2" t="s">
        <v>77</v>
      </c>
      <c r="C23" s="36">
        <f>SUBTOTAL(1,C20:C22)</f>
        <v>1852.0833333333333</v>
      </c>
      <c r="D23" s="36"/>
      <c r="E23" s="36"/>
      <c r="F23" s="35">
        <f>SUBTOTAL(1,F20:F22)</f>
        <v>795.87333333333333</v>
      </c>
    </row>
    <row r="24" spans="1:6" outlineLevel="2" x14ac:dyDescent="0.35">
      <c r="A24" t="s">
        <v>53</v>
      </c>
      <c r="B24" t="s">
        <v>54</v>
      </c>
      <c r="C24" s="36">
        <v>1650.0000000000002</v>
      </c>
      <c r="D24" s="36">
        <v>495.00000000000006</v>
      </c>
      <c r="E24" s="36">
        <v>437.8</v>
      </c>
      <c r="F24" s="35">
        <f t="shared" si="1"/>
        <v>717.20000000000016</v>
      </c>
    </row>
    <row r="25" spans="1:6" outlineLevel="2" x14ac:dyDescent="0.35">
      <c r="A25" t="s">
        <v>55</v>
      </c>
      <c r="B25" t="s">
        <v>54</v>
      </c>
      <c r="C25" s="36">
        <v>2145</v>
      </c>
      <c r="D25" s="36">
        <v>749.38</v>
      </c>
      <c r="E25" s="36">
        <v>385.00000000000006</v>
      </c>
      <c r="F25" s="35">
        <f t="shared" si="1"/>
        <v>1010.6199999999999</v>
      </c>
    </row>
    <row r="26" spans="1:6" outlineLevel="2" x14ac:dyDescent="0.35">
      <c r="A26" t="s">
        <v>56</v>
      </c>
      <c r="B26" t="s">
        <v>54</v>
      </c>
      <c r="C26" s="36">
        <v>2062.5</v>
      </c>
      <c r="D26" s="36">
        <v>708.1</v>
      </c>
      <c r="E26" s="36">
        <v>497</v>
      </c>
      <c r="F26" s="35">
        <f t="shared" si="1"/>
        <v>857.40000000000009</v>
      </c>
    </row>
    <row r="27" spans="1:6" outlineLevel="2" x14ac:dyDescent="0.35">
      <c r="A27" t="s">
        <v>57</v>
      </c>
      <c r="B27" t="s">
        <v>54</v>
      </c>
      <c r="C27" s="36">
        <v>1581.2500000000002</v>
      </c>
      <c r="D27" s="36">
        <v>481.25000000000006</v>
      </c>
      <c r="E27" s="36">
        <v>291.5</v>
      </c>
      <c r="F27" s="35">
        <f t="shared" si="1"/>
        <v>808.50000000000023</v>
      </c>
    </row>
    <row r="28" spans="1:6" outlineLevel="2" x14ac:dyDescent="0.35">
      <c r="A28" t="s">
        <v>58</v>
      </c>
      <c r="B28" t="s">
        <v>54</v>
      </c>
      <c r="C28" s="36">
        <v>1815.0000000000002</v>
      </c>
      <c r="D28" s="36">
        <v>616</v>
      </c>
      <c r="E28" s="36">
        <v>429.00000000000006</v>
      </c>
      <c r="F28" s="35">
        <f t="shared" si="1"/>
        <v>770.00000000000023</v>
      </c>
    </row>
    <row r="29" spans="1:6" outlineLevel="2" x14ac:dyDescent="0.35">
      <c r="A29" t="s">
        <v>59</v>
      </c>
      <c r="B29" t="s">
        <v>54</v>
      </c>
      <c r="C29" s="36">
        <v>1650.0000000000002</v>
      </c>
      <c r="D29" s="36">
        <v>550</v>
      </c>
      <c r="E29" s="36">
        <v>410</v>
      </c>
      <c r="F29" s="35">
        <f t="shared" si="1"/>
        <v>690.00000000000023</v>
      </c>
    </row>
    <row r="30" spans="1:6" outlineLevel="1" x14ac:dyDescent="0.35">
      <c r="B30" s="2" t="s">
        <v>78</v>
      </c>
      <c r="C30" s="36">
        <f>SUBTOTAL(1,C24:C29)</f>
        <v>1817.2916666666667</v>
      </c>
      <c r="D30" s="36"/>
      <c r="E30" s="36"/>
      <c r="F30" s="35">
        <f>SUBTOTAL(1,F24:F29)</f>
        <v>808.95333333333338</v>
      </c>
    </row>
    <row r="31" spans="1:6" outlineLevel="2" x14ac:dyDescent="0.35">
      <c r="A31" t="s">
        <v>60</v>
      </c>
      <c r="B31" t="s">
        <v>61</v>
      </c>
      <c r="C31" s="36">
        <v>2681.25</v>
      </c>
      <c r="D31" s="36">
        <v>885</v>
      </c>
      <c r="E31" s="36">
        <v>621.25</v>
      </c>
      <c r="F31" s="35">
        <f t="shared" si="1"/>
        <v>1175</v>
      </c>
    </row>
    <row r="32" spans="1:6" outlineLevel="2" x14ac:dyDescent="0.35">
      <c r="A32" t="s">
        <v>62</v>
      </c>
      <c r="B32" t="s">
        <v>61</v>
      </c>
      <c r="C32" s="36">
        <v>2055.63</v>
      </c>
      <c r="D32" s="36">
        <v>602</v>
      </c>
      <c r="E32" s="36">
        <v>364.35</v>
      </c>
      <c r="F32" s="35">
        <f t="shared" si="1"/>
        <v>1089.2800000000002</v>
      </c>
    </row>
    <row r="33" spans="1:6" outlineLevel="2" x14ac:dyDescent="0.35">
      <c r="A33" t="s">
        <v>63</v>
      </c>
      <c r="B33" t="s">
        <v>61</v>
      </c>
      <c r="C33" s="36">
        <v>2359.5000000000005</v>
      </c>
      <c r="D33" s="36">
        <v>770</v>
      </c>
      <c r="E33" s="36">
        <v>536.25000000000011</v>
      </c>
      <c r="F33" s="35">
        <f t="shared" si="1"/>
        <v>1053.2500000000005</v>
      </c>
    </row>
    <row r="34" spans="1:6" outlineLevel="2" x14ac:dyDescent="0.35">
      <c r="A34" t="s">
        <v>64</v>
      </c>
      <c r="B34" t="s">
        <v>61</v>
      </c>
      <c r="C34" s="36">
        <v>2145.0000000000005</v>
      </c>
      <c r="D34" s="36">
        <v>687.5</v>
      </c>
      <c r="E34" s="36">
        <v>512.5</v>
      </c>
      <c r="F34" s="35">
        <f t="shared" si="1"/>
        <v>945.00000000000045</v>
      </c>
    </row>
    <row r="35" spans="1:6" outlineLevel="2" x14ac:dyDescent="0.35">
      <c r="A35" t="s">
        <v>65</v>
      </c>
      <c r="B35" t="s">
        <v>61</v>
      </c>
      <c r="C35" s="36">
        <v>3485.63</v>
      </c>
      <c r="D35" s="36">
        <v>1106.25</v>
      </c>
      <c r="E35" s="36">
        <v>777</v>
      </c>
      <c r="F35" s="35">
        <f t="shared" si="1"/>
        <v>1602.38</v>
      </c>
    </row>
    <row r="36" spans="1:6" outlineLevel="2" x14ac:dyDescent="0.35">
      <c r="A36" t="s">
        <v>66</v>
      </c>
      <c r="B36" t="s">
        <v>61</v>
      </c>
      <c r="C36" s="36">
        <v>2672.31</v>
      </c>
      <c r="D36" s="36">
        <v>752.5</v>
      </c>
      <c r="E36" s="36">
        <v>45.47</v>
      </c>
      <c r="F36" s="35">
        <f t="shared" si="1"/>
        <v>1874.34</v>
      </c>
    </row>
    <row r="37" spans="1:6" outlineLevel="2" x14ac:dyDescent="0.35">
      <c r="A37" t="s">
        <v>67</v>
      </c>
      <c r="B37" t="s">
        <v>61</v>
      </c>
      <c r="C37" s="36">
        <v>3067.3500000000008</v>
      </c>
      <c r="D37" s="36">
        <v>962.5</v>
      </c>
      <c r="E37" s="36">
        <v>670.3</v>
      </c>
      <c r="F37" s="35">
        <f t="shared" si="1"/>
        <v>1434.5500000000009</v>
      </c>
    </row>
    <row r="38" spans="1:6" outlineLevel="1" x14ac:dyDescent="0.35">
      <c r="B38" s="2" t="s">
        <v>79</v>
      </c>
      <c r="C38" s="36">
        <f>SUBTOTAL(1,C31:C37)</f>
        <v>2638.0957142857146</v>
      </c>
      <c r="D38" s="36"/>
      <c r="E38" s="36"/>
      <c r="F38" s="35">
        <f>SUBTOTAL(1,F31:F37)</f>
        <v>1310.5428571428572</v>
      </c>
    </row>
    <row r="39" spans="1:6" x14ac:dyDescent="0.35">
      <c r="B39" s="2" t="s">
        <v>73</v>
      </c>
      <c r="C39" s="36">
        <f>SUBTOTAL(1,C3:C37)</f>
        <v>1889.2223333333329</v>
      </c>
      <c r="D39" s="36"/>
      <c r="E39" s="36"/>
      <c r="F39" s="35">
        <f>SUBTOTAL(1,F3:F37)</f>
        <v>876.55666666666684</v>
      </c>
    </row>
    <row r="41" spans="1:6" x14ac:dyDescent="0.35">
      <c r="A41" s="2" t="s">
        <v>68</v>
      </c>
    </row>
    <row r="42" spans="1:6" x14ac:dyDescent="0.35">
      <c r="A42" s="2"/>
    </row>
    <row r="43" spans="1:6" x14ac:dyDescent="0.35">
      <c r="A43" s="2" t="s">
        <v>69</v>
      </c>
    </row>
    <row r="45" spans="1:6" x14ac:dyDescent="0.35">
      <c r="A45" s="2" t="s">
        <v>70</v>
      </c>
    </row>
    <row r="46" spans="1:6" x14ac:dyDescent="0.35">
      <c r="A46" s="2"/>
    </row>
    <row r="47" spans="1:6" x14ac:dyDescent="0.35">
      <c r="A47" s="2" t="s">
        <v>71</v>
      </c>
    </row>
  </sheetData>
  <pageMargins left="0.7" right="0.7" top="0.75" bottom="0.75" header="0.3" footer="0.3"/>
  <pageSetup paperSize="9" orientation="portrait" r:id="rId1"/>
  <headerFooter>
    <oddHeader>&amp;CCatering for Occasions Jan -May sales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2A91-6CEF-4B62-9A4E-9C9E36DE0E27}">
  <dimension ref="A1:B7"/>
  <sheetViews>
    <sheetView workbookViewId="0">
      <selection activeCell="B7" sqref="B7"/>
    </sheetView>
  </sheetViews>
  <sheetFormatPr defaultRowHeight="14.5" x14ac:dyDescent="0.35"/>
  <cols>
    <col min="1" max="1" width="23.90625" customWidth="1"/>
  </cols>
  <sheetData>
    <row r="1" spans="1:2" x14ac:dyDescent="0.35">
      <c r="A1" s="2" t="s">
        <v>19</v>
      </c>
      <c r="B1" s="2" t="s">
        <v>20</v>
      </c>
    </row>
    <row r="2" spans="1:2" x14ac:dyDescent="0.35">
      <c r="A2" t="s">
        <v>21</v>
      </c>
      <c r="B2" s="32">
        <v>4800</v>
      </c>
    </row>
    <row r="3" spans="1:2" x14ac:dyDescent="0.35">
      <c r="A3" t="s">
        <v>1</v>
      </c>
      <c r="B3">
        <v>499</v>
      </c>
    </row>
    <row r="4" spans="1:2" x14ac:dyDescent="0.35">
      <c r="A4" t="s">
        <v>2</v>
      </c>
      <c r="B4">
        <v>650</v>
      </c>
    </row>
    <row r="5" spans="1:2" x14ac:dyDescent="0.35">
      <c r="A5" t="s">
        <v>22</v>
      </c>
      <c r="B5" s="32">
        <v>2516</v>
      </c>
    </row>
    <row r="6" spans="1:2" x14ac:dyDescent="0.35">
      <c r="A6" t="s">
        <v>23</v>
      </c>
      <c r="B6" s="32">
        <v>1240</v>
      </c>
    </row>
    <row r="7" spans="1:2" x14ac:dyDescent="0.35">
      <c r="A7" s="2" t="s">
        <v>24</v>
      </c>
      <c r="B7" s="33">
        <f>SUM(B2:B6)</f>
        <v>9705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4" sqref="B4:B12"/>
    </sheetView>
  </sheetViews>
  <sheetFormatPr defaultRowHeight="14.5" x14ac:dyDescent="0.35"/>
  <cols>
    <col min="1" max="1" width="28.453125" customWidth="1"/>
  </cols>
  <sheetData>
    <row r="1" spans="1:2" x14ac:dyDescent="0.35">
      <c r="A1" s="2" t="s">
        <v>5</v>
      </c>
    </row>
    <row r="2" spans="1:2" x14ac:dyDescent="0.35">
      <c r="A2" s="2" t="s">
        <v>4</v>
      </c>
    </row>
    <row r="3" spans="1:2" x14ac:dyDescent="0.35">
      <c r="A3" s="2" t="s">
        <v>15</v>
      </c>
    </row>
    <row r="4" spans="1:2" x14ac:dyDescent="0.35">
      <c r="A4" s="1" t="s">
        <v>6</v>
      </c>
      <c r="B4" s="4">
        <v>27000</v>
      </c>
    </row>
    <row r="5" spans="1:2" x14ac:dyDescent="0.35">
      <c r="A5" s="1" t="s">
        <v>0</v>
      </c>
      <c r="B5" s="5">
        <v>6000</v>
      </c>
    </row>
    <row r="6" spans="1:2" x14ac:dyDescent="0.35">
      <c r="A6" s="1" t="s">
        <v>3</v>
      </c>
      <c r="B6" s="5">
        <v>4000</v>
      </c>
    </row>
    <row r="7" spans="1:2" x14ac:dyDescent="0.35">
      <c r="A7" t="s">
        <v>10</v>
      </c>
      <c r="B7" s="5">
        <v>20000</v>
      </c>
    </row>
    <row r="8" spans="1:2" x14ac:dyDescent="0.35">
      <c r="A8" s="1" t="s">
        <v>7</v>
      </c>
      <c r="B8" s="5">
        <v>3000</v>
      </c>
    </row>
    <row r="9" spans="1:2" x14ac:dyDescent="0.35">
      <c r="A9" s="1" t="s">
        <v>8</v>
      </c>
      <c r="B9" s="5">
        <v>500</v>
      </c>
    </row>
    <row r="10" spans="1:2" x14ac:dyDescent="0.35">
      <c r="A10" s="1" t="s">
        <v>9</v>
      </c>
      <c r="B10" s="5">
        <v>5000</v>
      </c>
    </row>
    <row r="11" spans="1:2" x14ac:dyDescent="0.35">
      <c r="A11" s="1" t="s">
        <v>1</v>
      </c>
      <c r="B11" s="5">
        <v>1000</v>
      </c>
    </row>
    <row r="12" spans="1:2" x14ac:dyDescent="0.35">
      <c r="A12" s="1" t="s">
        <v>2</v>
      </c>
      <c r="B12" s="5">
        <v>2000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B1" sqref="B1:B15"/>
    </sheetView>
  </sheetViews>
  <sheetFormatPr defaultRowHeight="14.5" x14ac:dyDescent="0.35"/>
  <cols>
    <col min="1" max="1" width="20.54296875" style="1" customWidth="1"/>
    <col min="2" max="2" width="16.26953125" style="1" customWidth="1"/>
    <col min="3" max="3" width="16.7265625" style="1" customWidth="1"/>
    <col min="4" max="4" width="17.453125" style="1" customWidth="1"/>
    <col min="5" max="6" width="9.1796875" style="1"/>
  </cols>
  <sheetData>
    <row r="1" spans="1:4" x14ac:dyDescent="0.35">
      <c r="A1"/>
      <c r="B1" s="5"/>
    </row>
    <row r="2" spans="1:4" x14ac:dyDescent="0.35">
      <c r="B2" s="5"/>
    </row>
    <row r="3" spans="1:4" x14ac:dyDescent="0.35">
      <c r="B3" s="37"/>
      <c r="C3" s="3"/>
      <c r="D3" s="3"/>
    </row>
    <row r="4" spans="1:4" x14ac:dyDescent="0.35">
      <c r="B4" s="5"/>
      <c r="C4" s="3"/>
      <c r="D4" s="3"/>
    </row>
    <row r="5" spans="1:4" x14ac:dyDescent="0.35">
      <c r="B5" s="4"/>
    </row>
    <row r="6" spans="1:4" x14ac:dyDescent="0.35">
      <c r="B6" s="5"/>
    </row>
    <row r="7" spans="1:4" x14ac:dyDescent="0.35">
      <c r="B7" s="5"/>
    </row>
    <row r="8" spans="1:4" x14ac:dyDescent="0.35">
      <c r="B8" s="5"/>
    </row>
    <row r="9" spans="1:4" x14ac:dyDescent="0.35">
      <c r="B9" s="5"/>
    </row>
    <row r="10" spans="1:4" x14ac:dyDescent="0.35">
      <c r="B10" s="5"/>
    </row>
    <row r="11" spans="1:4" x14ac:dyDescent="0.35">
      <c r="B11" s="5"/>
    </row>
    <row r="12" spans="1:4" x14ac:dyDescent="0.35">
      <c r="B12" s="5"/>
    </row>
    <row r="13" spans="1:4" x14ac:dyDescent="0.35">
      <c r="B13" s="5"/>
    </row>
    <row r="14" spans="1:4" x14ac:dyDescent="0.35">
      <c r="B14" s="5"/>
    </row>
    <row r="15" spans="1:4" ht="15" thickBot="1" x14ac:dyDescent="0.4">
      <c r="B15" s="6"/>
    </row>
    <row r="16" spans="1:4" ht="15" thickTop="1" x14ac:dyDescent="0.35">
      <c r="B16" s="3"/>
    </row>
    <row r="17" spans="1:3" x14ac:dyDescent="0.35">
      <c r="A17" s="26"/>
      <c r="B17" s="27"/>
      <c r="C17" s="28"/>
    </row>
    <row r="18" spans="1:3" x14ac:dyDescent="0.35">
      <c r="A18" s="7"/>
      <c r="B18" s="8" t="s">
        <v>11</v>
      </c>
      <c r="C18" s="29" t="s">
        <v>12</v>
      </c>
    </row>
    <row r="19" spans="1:3" x14ac:dyDescent="0.35">
      <c r="A19" s="7"/>
      <c r="B19" s="12"/>
      <c r="C19" s="30"/>
    </row>
    <row r="20" spans="1:3" x14ac:dyDescent="0.35">
      <c r="A20" s="7"/>
      <c r="B20" s="12"/>
      <c r="C20" s="13"/>
    </row>
    <row r="21" spans="1:3" ht="15" thickBot="1" x14ac:dyDescent="0.4">
      <c r="A21" s="7" t="s">
        <v>13</v>
      </c>
      <c r="B21" s="14"/>
      <c r="C21" s="15"/>
    </row>
    <row r="22" spans="1:3" ht="15" thickTop="1" x14ac:dyDescent="0.35">
      <c r="A22" s="7"/>
      <c r="B22" s="12"/>
      <c r="C22" s="13"/>
    </row>
    <row r="23" spans="1:3" ht="15" thickBot="1" x14ac:dyDescent="0.4">
      <c r="A23" s="7" t="s">
        <v>14</v>
      </c>
      <c r="B23" s="14"/>
      <c r="C23" s="15"/>
    </row>
    <row r="24" spans="1:3" ht="15" thickTop="1" x14ac:dyDescent="0.35">
      <c r="A24" s="9"/>
      <c r="B24" s="10"/>
      <c r="C24" s="11"/>
    </row>
    <row r="27" spans="1:3" x14ac:dyDescent="0.35">
      <c r="A27" s="22" t="s">
        <v>16</v>
      </c>
      <c r="B27" s="25" t="s">
        <v>17</v>
      </c>
      <c r="C27" s="31"/>
    </row>
    <row r="28" spans="1:3" x14ac:dyDescent="0.35">
      <c r="A28" s="16"/>
      <c r="B28" s="17"/>
      <c r="C28" s="18"/>
    </row>
    <row r="29" spans="1:3" x14ac:dyDescent="0.35">
      <c r="A29" s="16" t="s">
        <v>18</v>
      </c>
      <c r="B29" s="23">
        <v>160000</v>
      </c>
      <c r="C29" s="24"/>
    </row>
    <row r="30" spans="1:3" x14ac:dyDescent="0.35">
      <c r="A30" s="16" t="s">
        <v>18</v>
      </c>
      <c r="B30" s="23">
        <v>300000</v>
      </c>
      <c r="C30" s="24"/>
    </row>
    <row r="31" spans="1:3" x14ac:dyDescent="0.35">
      <c r="A31" s="16" t="s">
        <v>18</v>
      </c>
      <c r="B31" s="23">
        <v>400000</v>
      </c>
      <c r="C31" s="24"/>
    </row>
    <row r="32" spans="1:3" x14ac:dyDescent="0.35">
      <c r="A32" s="19"/>
      <c r="B32" s="20"/>
      <c r="C3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8.4 Jan-June jobs </vt:lpstr>
      <vt:lpstr>8.4 Overheads</vt:lpstr>
      <vt:lpstr>8.6 Coffee and cake data</vt:lpstr>
      <vt:lpstr>8.6 Break-even analysis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Amos</dc:creator>
  <cp:lastModifiedBy>Sheriden Amos</cp:lastModifiedBy>
  <dcterms:created xsi:type="dcterms:W3CDTF">2016-06-27T12:57:31Z</dcterms:created>
  <dcterms:modified xsi:type="dcterms:W3CDTF">2021-10-19T13:32:40Z</dcterms:modified>
</cp:coreProperties>
</file>